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CHOLL" sheetId="1" r:id="rId1"/>
  </sheets>
  <definedNames>
    <definedName name="_xlnm._FilterDatabase" localSheetId="0" hidden="1">SCHOLL!$A$2:$S$43</definedName>
  </definedNames>
  <calcPr calcId="152511"/>
</workbook>
</file>

<file path=xl/calcChain.xml><?xml version="1.0" encoding="utf-8"?>
<calcChain xmlns="http://schemas.openxmlformats.org/spreadsheetml/2006/main">
  <c r="Q4" i="1" l="1"/>
  <c r="S4" i="1" s="1"/>
  <c r="Q5" i="1"/>
  <c r="S5" i="1" s="1"/>
  <c r="Q6" i="1"/>
  <c r="S6" i="1" s="1"/>
  <c r="Q7" i="1"/>
  <c r="S7" i="1" s="1"/>
  <c r="Q8" i="1"/>
  <c r="S8" i="1" s="1"/>
  <c r="Q9" i="1"/>
  <c r="S9" i="1" s="1"/>
  <c r="Q10" i="1"/>
  <c r="S10" i="1" s="1"/>
  <c r="Q11" i="1"/>
  <c r="S11" i="1" s="1"/>
  <c r="Q12" i="1"/>
  <c r="S12" i="1" s="1"/>
  <c r="Q13" i="1"/>
  <c r="S13" i="1" s="1"/>
  <c r="Q14" i="1"/>
  <c r="S14" i="1" s="1"/>
  <c r="Q15" i="1"/>
  <c r="S15" i="1" s="1"/>
  <c r="Q16" i="1"/>
  <c r="S16" i="1" s="1"/>
  <c r="Q17" i="1"/>
  <c r="S17" i="1" s="1"/>
  <c r="Q18" i="1"/>
  <c r="S18" i="1" s="1"/>
  <c r="Q19" i="1"/>
  <c r="S19" i="1" s="1"/>
  <c r="Q20" i="1"/>
  <c r="S20" i="1" s="1"/>
  <c r="Q21" i="1"/>
  <c r="S21" i="1" s="1"/>
  <c r="Q22" i="1"/>
  <c r="S22" i="1" s="1"/>
  <c r="Q23" i="1"/>
  <c r="S23" i="1" s="1"/>
  <c r="Q24" i="1"/>
  <c r="S24" i="1" s="1"/>
  <c r="Q25" i="1"/>
  <c r="S25" i="1" s="1"/>
  <c r="Q26" i="1"/>
  <c r="S26" i="1" s="1"/>
  <c r="Q27" i="1"/>
  <c r="S27" i="1" s="1"/>
  <c r="Q28" i="1"/>
  <c r="S28" i="1" s="1"/>
  <c r="Q29" i="1"/>
  <c r="S29" i="1" s="1"/>
  <c r="Q30" i="1"/>
  <c r="S30" i="1" s="1"/>
  <c r="Q31" i="1"/>
  <c r="S31" i="1" s="1"/>
  <c r="Q32" i="1"/>
  <c r="S32" i="1" s="1"/>
  <c r="Q33" i="1"/>
  <c r="S33" i="1" s="1"/>
  <c r="Q34" i="1"/>
  <c r="S34" i="1" s="1"/>
  <c r="Q35" i="1"/>
  <c r="S35" i="1" s="1"/>
  <c r="Q36" i="1"/>
  <c r="S36" i="1" s="1"/>
  <c r="Q37" i="1"/>
  <c r="S37" i="1" s="1"/>
  <c r="Q38" i="1"/>
  <c r="S38" i="1" s="1"/>
  <c r="Q39" i="1"/>
  <c r="S39" i="1" s="1"/>
  <c r="Q40" i="1"/>
  <c r="S40" i="1" s="1"/>
  <c r="Q41" i="1"/>
  <c r="S41" i="1" s="1"/>
  <c r="Q42" i="1"/>
  <c r="S42" i="1" s="1"/>
  <c r="Q43" i="1"/>
  <c r="S43" i="1" s="1"/>
  <c r="Q3" i="1"/>
  <c r="Q1" i="1" l="1"/>
  <c r="S3" i="1"/>
  <c r="S1" i="1" s="1"/>
</calcChain>
</file>

<file path=xl/sharedStrings.xml><?xml version="1.0" encoding="utf-8"?>
<sst xmlns="http://schemas.openxmlformats.org/spreadsheetml/2006/main" count="142" uniqueCount="124">
  <si>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</si>
  <si>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</si>
  <si>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</si>
  <si>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</si>
  <si>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</si>
  <si>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</si>
  <si>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</si>
  <si>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</si>
  <si>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</si>
  <si>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</si>
  <si>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</si>
  <si>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</si>
  <si>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SC238681056</t>
  </si>
  <si>
    <t>sand</t>
  </si>
  <si>
    <t>PESCURA HEEL ORIGINAL sand bycast</t>
  </si>
  <si>
    <t>SC238691056</t>
  </si>
  <si>
    <t>PESCURA FLAT ORIGINAL sand bycast</t>
  </si>
  <si>
    <t>SC252921044</t>
  </si>
  <si>
    <t>Orange</t>
  </si>
  <si>
    <t>SCHOLL SUN Orange PVC</t>
  </si>
  <si>
    <t>SC252921067</t>
  </si>
  <si>
    <t>Yellow</t>
  </si>
  <si>
    <t>SCHOLL SUN Yellow PVC</t>
  </si>
  <si>
    <t>SC252921210</t>
  </si>
  <si>
    <t>Mint</t>
  </si>
  <si>
    <t>SCHOLL SUN Mint PVC</t>
  </si>
  <si>
    <t>SC252922068</t>
  </si>
  <si>
    <t>Ruby red</t>
  </si>
  <si>
    <t>SCHOLL SUN Ruby red PVC</t>
  </si>
  <si>
    <t>SC294911004</t>
  </si>
  <si>
    <t>Black</t>
  </si>
  <si>
    <t>PESCURA HEEL Black EVA</t>
  </si>
  <si>
    <t>Cognac</t>
  </si>
  <si>
    <t>SC301121438</t>
  </si>
  <si>
    <t>Light brown</t>
  </si>
  <si>
    <t>JOSEPHINE Light Brown Nubuck</t>
  </si>
  <si>
    <t>SC305791004</t>
  </si>
  <si>
    <t>SCHOLL NAUTILUS Black PVC</t>
  </si>
  <si>
    <t>SC305791040</t>
  </si>
  <si>
    <t>Navy blue</t>
  </si>
  <si>
    <t>SCHOLL NAUTILUS Navy blue PVC</t>
  </si>
  <si>
    <t>SC305791052</t>
  </si>
  <si>
    <t>Royal blue</t>
  </si>
  <si>
    <t>SCHOLL NAUTILUS Royal blue PVC</t>
  </si>
  <si>
    <t>SC305791065</t>
  </si>
  <si>
    <t>White</t>
  </si>
  <si>
    <t>SCHOLL NAUTILUS White PVC</t>
  </si>
  <si>
    <t>SC306131062</t>
  </si>
  <si>
    <t>TAUPE</t>
  </si>
  <si>
    <t>BEATRIZ TAUPE LEATHER+STUDS</t>
  </si>
  <si>
    <t>SC306131065</t>
  </si>
  <si>
    <t>BEATRIZ WHITE LEATHER+STUDS</t>
  </si>
  <si>
    <t>SC306761004</t>
  </si>
  <si>
    <t>Pescura Flat Massage Black Leather</t>
  </si>
  <si>
    <t>SC306781004</t>
  </si>
  <si>
    <t>Pescura Heel Massage Black Leather</t>
  </si>
  <si>
    <t>SC308131175</t>
  </si>
  <si>
    <t>JOSEPHINE Cognac Leather</t>
  </si>
  <si>
    <t>SC311321029</t>
  </si>
  <si>
    <t>GREY</t>
  </si>
  <si>
    <t>ANAIS CHUNKY GREY SUEDE SA</t>
  </si>
  <si>
    <t>SC311341029</t>
  </si>
  <si>
    <t>NOELLE CHUNKY GREY SUEDE SA</t>
  </si>
  <si>
    <t>SC311341032</t>
  </si>
  <si>
    <t>light blue</t>
  </si>
  <si>
    <t>NOELLE CHUNKY LT BLUE SUEDE SA</t>
  </si>
  <si>
    <t>SC311341170</t>
  </si>
  <si>
    <t>BRANDY</t>
  </si>
  <si>
    <t>NOELLE CHUNKY BRANDY SUEDE SA</t>
  </si>
  <si>
    <t>SC311821026</t>
  </si>
  <si>
    <t>FUCSIA</t>
  </si>
  <si>
    <t>PESCURA MOON WEDGE FUCSIA PU SP</t>
  </si>
  <si>
    <t>SC311841004</t>
  </si>
  <si>
    <t>PESCURA MOON  BLACK PU SP</t>
  </si>
  <si>
    <t>SC311911002</t>
  </si>
  <si>
    <t>BEIGE</t>
  </si>
  <si>
    <t>VIVIAN BEIGE SYNTHETIC VB</t>
  </si>
  <si>
    <t>SC311911004</t>
  </si>
  <si>
    <t>VIVIAN BLACK SYNTHETIC VB</t>
  </si>
  <si>
    <t>Dark brown</t>
  </si>
  <si>
    <t>SC311981175</t>
  </si>
  <si>
    <t>GASTON COGNAC LEATHER  HDJM</t>
  </si>
  <si>
    <t>SC312111004</t>
  </si>
  <si>
    <t>Pescura Elisabeth Black Leather SP</t>
  </si>
  <si>
    <t>SC312192384</t>
  </si>
  <si>
    <t>Glacial blue</t>
  </si>
  <si>
    <t>Pescura Margot Glacial Blue Leather SP</t>
  </si>
  <si>
    <t>SC312651075</t>
  </si>
  <si>
    <t>Platinum</t>
  </si>
  <si>
    <t>BORA MULE Platinum Laminated Synthetic</t>
  </si>
  <si>
    <t>SC312901062</t>
  </si>
  <si>
    <t>ABERDEEN MAN Taupe Nubuck</t>
  </si>
  <si>
    <t>SC313261051</t>
  </si>
  <si>
    <t>Red</t>
  </si>
  <si>
    <t>PRINCY Red Microfibre</t>
  </si>
  <si>
    <t>SC313261064</t>
  </si>
  <si>
    <t>Violet</t>
  </si>
  <si>
    <t>PRINCY Violet Microfibre</t>
  </si>
  <si>
    <t>SC314121004</t>
  </si>
  <si>
    <t>SENNY Black Iridescent synthetic</t>
  </si>
  <si>
    <t>SC314141004</t>
  </si>
  <si>
    <t>VALLY Black Iridescent synthetic</t>
  </si>
  <si>
    <t>SC314141044</t>
  </si>
  <si>
    <t>VALLY Orange Iridescent synthetic</t>
  </si>
  <si>
    <t>SC314471004</t>
  </si>
  <si>
    <t>Pescura Emma Black Rubber Leather F</t>
  </si>
  <si>
    <t>LIGHT PINK</t>
  </si>
  <si>
    <t>SC315741004</t>
  </si>
  <si>
    <t>TIST BLACK LEATHER</t>
  </si>
  <si>
    <t>SC315741019</t>
  </si>
  <si>
    <t>TIST DARK BROWN LEATHER</t>
  </si>
  <si>
    <t>SC315741032</t>
  </si>
  <si>
    <t>TIST LIGHT BLUE LEATHER</t>
  </si>
  <si>
    <t>SC315741065</t>
  </si>
  <si>
    <t>TIST WHITE LEATHER</t>
  </si>
  <si>
    <t>SC315741475</t>
  </si>
  <si>
    <t>TIST LIGHT PINK LEATHER</t>
  </si>
  <si>
    <t>Picture</t>
  </si>
  <si>
    <t>Article Code</t>
  </si>
  <si>
    <t>Color</t>
  </si>
  <si>
    <t>Article Description</t>
  </si>
  <si>
    <t>Total Qty</t>
  </si>
  <si>
    <t xml:space="preserve">RRP 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</si>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</sst>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,##0"/>
    <numFmt numFmtId="165" formatCode="_-[$€-2]\ * #,##0.00_-;\-[$€-2]\ * #,##0.00_-;_-[$€-2]\ * &quot;-&quot;??_-;_-@_-"/>
  </numFmts>
  <fonts count="3">
    <font>
      <sz val="11"/>
      <color theme="1"/>
      <name val="Aptos Narrow"/>
      <family val="2"/>
    </font>
    <font>
      <sz val="11"/>
      <color indexed="8"/>
      <name val="Calibri Light"/>
      <family val="2"/>
    </font>
    <font>
      <b/>
      <sz val="11"/>
      <color indexed="8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5" fontId="0" fillId="0" borderId="0" xfId="0" applyNumberFormat="1"/>
    <xf numFmtId="165" fontId="2" fillId="2" borderId="1" xfId="0" applyNumberFormat="1" applyFont="1" applyFill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76200</xdr:rowOff>
    </xdr:from>
    <xdr:to>
      <xdr:col>0</xdr:col>
      <xdr:colOff>704850</xdr:colOff>
      <xdr:row>2</xdr:row>
      <xdr:rowOff>504825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14375"/>
          <a:ext cx="6191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0</xdr:col>
      <xdr:colOff>790575</xdr:colOff>
      <xdr:row>3</xdr:row>
      <xdr:rowOff>533400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7625" y="1238250"/>
          <a:ext cx="7429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4</xdr:row>
      <xdr:rowOff>57150</xdr:rowOff>
    </xdr:from>
    <xdr:to>
      <xdr:col>1</xdr:col>
      <xdr:colOff>0</xdr:colOff>
      <xdr:row>4</xdr:row>
      <xdr:rowOff>514350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" y="1838325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5</xdr:row>
      <xdr:rowOff>142875</xdr:rowOff>
    </xdr:from>
    <xdr:to>
      <xdr:col>0</xdr:col>
      <xdr:colOff>895350</xdr:colOff>
      <xdr:row>5</xdr:row>
      <xdr:rowOff>485775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" y="2495550"/>
          <a:ext cx="8858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6</xdr:row>
      <xdr:rowOff>38100</xdr:rowOff>
    </xdr:from>
    <xdr:to>
      <xdr:col>0</xdr:col>
      <xdr:colOff>819150</xdr:colOff>
      <xdr:row>6</xdr:row>
      <xdr:rowOff>504825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7625" y="29622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7</xdr:row>
      <xdr:rowOff>47625</xdr:rowOff>
    </xdr:from>
    <xdr:to>
      <xdr:col>0</xdr:col>
      <xdr:colOff>895350</xdr:colOff>
      <xdr:row>7</xdr:row>
      <xdr:rowOff>523875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8575" y="3543300"/>
          <a:ext cx="8667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8</xdr:row>
      <xdr:rowOff>66675</xdr:rowOff>
    </xdr:from>
    <xdr:to>
      <xdr:col>0</xdr:col>
      <xdr:colOff>857250</xdr:colOff>
      <xdr:row>8</xdr:row>
      <xdr:rowOff>466725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" y="4133850"/>
          <a:ext cx="847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</xdr:row>
      <xdr:rowOff>66675</xdr:rowOff>
    </xdr:from>
    <xdr:to>
      <xdr:col>0</xdr:col>
      <xdr:colOff>885825</xdr:colOff>
      <xdr:row>9</xdr:row>
      <xdr:rowOff>523875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625" y="4705350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10</xdr:row>
      <xdr:rowOff>28575</xdr:rowOff>
    </xdr:from>
    <xdr:to>
      <xdr:col>0</xdr:col>
      <xdr:colOff>838200</xdr:colOff>
      <xdr:row>10</xdr:row>
      <xdr:rowOff>523875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238750"/>
          <a:ext cx="8382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</xdr:row>
      <xdr:rowOff>47625</xdr:rowOff>
    </xdr:from>
    <xdr:to>
      <xdr:col>0</xdr:col>
      <xdr:colOff>876300</xdr:colOff>
      <xdr:row>11</xdr:row>
      <xdr:rowOff>561975</xdr:rowOff>
    </xdr:to>
    <xdr:pic>
      <xdr:nvPicPr>
        <xdr:cNvPr id="1034" name="Picture 10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625" y="5829300"/>
          <a:ext cx="8286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12</xdr:row>
      <xdr:rowOff>47625</xdr:rowOff>
    </xdr:from>
    <xdr:to>
      <xdr:col>0</xdr:col>
      <xdr:colOff>866775</xdr:colOff>
      <xdr:row>12</xdr:row>
      <xdr:rowOff>523875</xdr:rowOff>
    </xdr:to>
    <xdr:pic>
      <xdr:nvPicPr>
        <xdr:cNvPr id="1035" name="Pictur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" y="6400800"/>
          <a:ext cx="8001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28575</xdr:rowOff>
    </xdr:from>
    <xdr:to>
      <xdr:col>1</xdr:col>
      <xdr:colOff>0</xdr:colOff>
      <xdr:row>13</xdr:row>
      <xdr:rowOff>542925</xdr:rowOff>
    </xdr:to>
    <xdr:pic>
      <xdr:nvPicPr>
        <xdr:cNvPr id="1036" name="Picture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8575" y="6953250"/>
          <a:ext cx="9906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14</xdr:row>
      <xdr:rowOff>57150</xdr:rowOff>
    </xdr:from>
    <xdr:to>
      <xdr:col>1</xdr:col>
      <xdr:colOff>0</xdr:colOff>
      <xdr:row>14</xdr:row>
      <xdr:rowOff>542925</xdr:rowOff>
    </xdr:to>
    <xdr:pic>
      <xdr:nvPicPr>
        <xdr:cNvPr id="1037" name="Picture 1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8575" y="7553325"/>
          <a:ext cx="9906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15</xdr:row>
      <xdr:rowOff>95250</xdr:rowOff>
    </xdr:from>
    <xdr:to>
      <xdr:col>0</xdr:col>
      <xdr:colOff>895350</xdr:colOff>
      <xdr:row>15</xdr:row>
      <xdr:rowOff>504825</xdr:rowOff>
    </xdr:to>
    <xdr:pic>
      <xdr:nvPicPr>
        <xdr:cNvPr id="1038" name="Picture 1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9050" y="8162925"/>
          <a:ext cx="8763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16</xdr:row>
      <xdr:rowOff>66675</xdr:rowOff>
    </xdr:from>
    <xdr:to>
      <xdr:col>0</xdr:col>
      <xdr:colOff>895350</xdr:colOff>
      <xdr:row>16</xdr:row>
      <xdr:rowOff>552450</xdr:rowOff>
    </xdr:to>
    <xdr:pic>
      <xdr:nvPicPr>
        <xdr:cNvPr id="1039" name="Picture 16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8575" y="8705850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</xdr:row>
      <xdr:rowOff>66675</xdr:rowOff>
    </xdr:from>
    <xdr:to>
      <xdr:col>0</xdr:col>
      <xdr:colOff>857250</xdr:colOff>
      <xdr:row>17</xdr:row>
      <xdr:rowOff>514350</xdr:rowOff>
    </xdr:to>
    <xdr:pic>
      <xdr:nvPicPr>
        <xdr:cNvPr id="1040" name="Picture 17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9277350"/>
          <a:ext cx="8572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18</xdr:row>
      <xdr:rowOff>28575</xdr:rowOff>
    </xdr:from>
    <xdr:to>
      <xdr:col>0</xdr:col>
      <xdr:colOff>895350</xdr:colOff>
      <xdr:row>18</xdr:row>
      <xdr:rowOff>514350</xdr:rowOff>
    </xdr:to>
    <xdr:pic>
      <xdr:nvPicPr>
        <xdr:cNvPr id="1041" name="Picture 18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9810750"/>
          <a:ext cx="8477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19</xdr:row>
      <xdr:rowOff>28575</xdr:rowOff>
    </xdr:from>
    <xdr:to>
      <xdr:col>0</xdr:col>
      <xdr:colOff>876300</xdr:colOff>
      <xdr:row>19</xdr:row>
      <xdr:rowOff>542925</xdr:rowOff>
    </xdr:to>
    <xdr:pic>
      <xdr:nvPicPr>
        <xdr:cNvPr id="1042" name="Picture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8100" y="10382250"/>
          <a:ext cx="838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20</xdr:row>
      <xdr:rowOff>57150</xdr:rowOff>
    </xdr:from>
    <xdr:to>
      <xdr:col>0</xdr:col>
      <xdr:colOff>895350</xdr:colOff>
      <xdr:row>20</xdr:row>
      <xdr:rowOff>523875</xdr:rowOff>
    </xdr:to>
    <xdr:pic>
      <xdr:nvPicPr>
        <xdr:cNvPr id="1043" name="Picture 21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7150" y="10982325"/>
          <a:ext cx="838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</xdr:row>
      <xdr:rowOff>66675</xdr:rowOff>
    </xdr:from>
    <xdr:to>
      <xdr:col>0</xdr:col>
      <xdr:colOff>895350</xdr:colOff>
      <xdr:row>21</xdr:row>
      <xdr:rowOff>504825</xdr:rowOff>
    </xdr:to>
    <xdr:pic>
      <xdr:nvPicPr>
        <xdr:cNvPr id="1044" name="Picture 2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8575" y="11563350"/>
          <a:ext cx="866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22</xdr:row>
      <xdr:rowOff>47625</xdr:rowOff>
    </xdr:from>
    <xdr:to>
      <xdr:col>0</xdr:col>
      <xdr:colOff>895350</xdr:colOff>
      <xdr:row>22</xdr:row>
      <xdr:rowOff>552450</xdr:rowOff>
    </xdr:to>
    <xdr:pic>
      <xdr:nvPicPr>
        <xdr:cNvPr id="1045" name="Picture 23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050" y="12115800"/>
          <a:ext cx="8763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23</xdr:row>
      <xdr:rowOff>57150</xdr:rowOff>
    </xdr:from>
    <xdr:to>
      <xdr:col>1</xdr:col>
      <xdr:colOff>0</xdr:colOff>
      <xdr:row>23</xdr:row>
      <xdr:rowOff>523875</xdr:rowOff>
    </xdr:to>
    <xdr:pic>
      <xdr:nvPicPr>
        <xdr:cNvPr id="1046" name="Picture 24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12696825"/>
          <a:ext cx="9810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24</xdr:row>
      <xdr:rowOff>47625</xdr:rowOff>
    </xdr:from>
    <xdr:to>
      <xdr:col>0</xdr:col>
      <xdr:colOff>895350</xdr:colOff>
      <xdr:row>24</xdr:row>
      <xdr:rowOff>542925</xdr:rowOff>
    </xdr:to>
    <xdr:pic>
      <xdr:nvPicPr>
        <xdr:cNvPr id="1047" name="Picture 26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8575" y="13258800"/>
          <a:ext cx="8667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25</xdr:row>
      <xdr:rowOff>47625</xdr:rowOff>
    </xdr:from>
    <xdr:to>
      <xdr:col>0</xdr:col>
      <xdr:colOff>857250</xdr:colOff>
      <xdr:row>25</xdr:row>
      <xdr:rowOff>504825</xdr:rowOff>
    </xdr:to>
    <xdr:pic>
      <xdr:nvPicPr>
        <xdr:cNvPr id="1048" name="Picture 28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8100" y="13830300"/>
          <a:ext cx="8191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28575</xdr:rowOff>
    </xdr:from>
    <xdr:to>
      <xdr:col>0</xdr:col>
      <xdr:colOff>819150</xdr:colOff>
      <xdr:row>26</xdr:row>
      <xdr:rowOff>533400</xdr:rowOff>
    </xdr:to>
    <xdr:pic>
      <xdr:nvPicPr>
        <xdr:cNvPr id="1049" name="Picture 2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14382750"/>
          <a:ext cx="77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27</xdr:row>
      <xdr:rowOff>66675</xdr:rowOff>
    </xdr:from>
    <xdr:to>
      <xdr:col>0</xdr:col>
      <xdr:colOff>876300</xdr:colOff>
      <xdr:row>27</xdr:row>
      <xdr:rowOff>485775</xdr:rowOff>
    </xdr:to>
    <xdr:pic>
      <xdr:nvPicPr>
        <xdr:cNvPr id="1050" name="Picture 3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050" y="14992350"/>
          <a:ext cx="857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28</xdr:row>
      <xdr:rowOff>76200</xdr:rowOff>
    </xdr:from>
    <xdr:to>
      <xdr:col>1</xdr:col>
      <xdr:colOff>0</xdr:colOff>
      <xdr:row>28</xdr:row>
      <xdr:rowOff>523875</xdr:rowOff>
    </xdr:to>
    <xdr:pic>
      <xdr:nvPicPr>
        <xdr:cNvPr id="1051" name="Picture 3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" y="15573375"/>
          <a:ext cx="10001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29</xdr:row>
      <xdr:rowOff>95250</xdr:rowOff>
    </xdr:from>
    <xdr:to>
      <xdr:col>1</xdr:col>
      <xdr:colOff>0</xdr:colOff>
      <xdr:row>29</xdr:row>
      <xdr:rowOff>457200</xdr:rowOff>
    </xdr:to>
    <xdr:pic>
      <xdr:nvPicPr>
        <xdr:cNvPr id="1052" name="Picture 34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16163925"/>
          <a:ext cx="10191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30</xdr:row>
      <xdr:rowOff>123825</xdr:rowOff>
    </xdr:from>
    <xdr:to>
      <xdr:col>0</xdr:col>
      <xdr:colOff>895350</xdr:colOff>
      <xdr:row>30</xdr:row>
      <xdr:rowOff>495300</xdr:rowOff>
    </xdr:to>
    <xdr:pic>
      <xdr:nvPicPr>
        <xdr:cNvPr id="1053" name="Picture 36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050" y="16764000"/>
          <a:ext cx="876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31</xdr:row>
      <xdr:rowOff>66675</xdr:rowOff>
    </xdr:from>
    <xdr:to>
      <xdr:col>0</xdr:col>
      <xdr:colOff>857250</xdr:colOff>
      <xdr:row>31</xdr:row>
      <xdr:rowOff>542925</xdr:rowOff>
    </xdr:to>
    <xdr:pic>
      <xdr:nvPicPr>
        <xdr:cNvPr id="1054" name="Picture 37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17278350"/>
          <a:ext cx="857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104775</xdr:rowOff>
    </xdr:from>
    <xdr:to>
      <xdr:col>0</xdr:col>
      <xdr:colOff>895350</xdr:colOff>
      <xdr:row>32</xdr:row>
      <xdr:rowOff>485775</xdr:rowOff>
    </xdr:to>
    <xdr:pic>
      <xdr:nvPicPr>
        <xdr:cNvPr id="1055" name="Picture 38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7887950"/>
          <a:ext cx="8953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33</xdr:row>
      <xdr:rowOff>95250</xdr:rowOff>
    </xdr:from>
    <xdr:to>
      <xdr:col>0</xdr:col>
      <xdr:colOff>895350</xdr:colOff>
      <xdr:row>33</xdr:row>
      <xdr:rowOff>542925</xdr:rowOff>
    </xdr:to>
    <xdr:pic>
      <xdr:nvPicPr>
        <xdr:cNvPr id="1056" name="Picture 39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0" y="18449925"/>
          <a:ext cx="8953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34</xdr:row>
      <xdr:rowOff>142875</xdr:rowOff>
    </xdr:from>
    <xdr:to>
      <xdr:col>0</xdr:col>
      <xdr:colOff>895350</xdr:colOff>
      <xdr:row>34</xdr:row>
      <xdr:rowOff>533400</xdr:rowOff>
    </xdr:to>
    <xdr:pic>
      <xdr:nvPicPr>
        <xdr:cNvPr id="1057" name="Picture 40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8100" y="19069050"/>
          <a:ext cx="857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35</xdr:row>
      <xdr:rowOff>66675</xdr:rowOff>
    </xdr:from>
    <xdr:to>
      <xdr:col>1</xdr:col>
      <xdr:colOff>0</xdr:colOff>
      <xdr:row>35</xdr:row>
      <xdr:rowOff>523875</xdr:rowOff>
    </xdr:to>
    <xdr:pic>
      <xdr:nvPicPr>
        <xdr:cNvPr id="1058" name="Picture 4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050" y="19564350"/>
          <a:ext cx="100012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36</xdr:row>
      <xdr:rowOff>85725</xdr:rowOff>
    </xdr:from>
    <xdr:to>
      <xdr:col>0</xdr:col>
      <xdr:colOff>885825</xdr:colOff>
      <xdr:row>36</xdr:row>
      <xdr:rowOff>561975</xdr:rowOff>
    </xdr:to>
    <xdr:pic>
      <xdr:nvPicPr>
        <xdr:cNvPr id="1059" name="Picture 42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5" y="20154900"/>
          <a:ext cx="857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37</xdr:row>
      <xdr:rowOff>123825</xdr:rowOff>
    </xdr:from>
    <xdr:to>
      <xdr:col>0</xdr:col>
      <xdr:colOff>895350</xdr:colOff>
      <xdr:row>37</xdr:row>
      <xdr:rowOff>485775</xdr:rowOff>
    </xdr:to>
    <xdr:pic>
      <xdr:nvPicPr>
        <xdr:cNvPr id="1060" name="Picture 4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8575" y="20764500"/>
          <a:ext cx="866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</xdr:row>
      <xdr:rowOff>85725</xdr:rowOff>
    </xdr:from>
    <xdr:to>
      <xdr:col>0</xdr:col>
      <xdr:colOff>866775</xdr:colOff>
      <xdr:row>38</xdr:row>
      <xdr:rowOff>523875</xdr:rowOff>
    </xdr:to>
    <xdr:pic>
      <xdr:nvPicPr>
        <xdr:cNvPr id="1061" name="Picture 44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1297900"/>
          <a:ext cx="8667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39</xdr:row>
      <xdr:rowOff>95250</xdr:rowOff>
    </xdr:from>
    <xdr:to>
      <xdr:col>0</xdr:col>
      <xdr:colOff>885825</xdr:colOff>
      <xdr:row>39</xdr:row>
      <xdr:rowOff>485775</xdr:rowOff>
    </xdr:to>
    <xdr:pic>
      <xdr:nvPicPr>
        <xdr:cNvPr id="1062" name="Picture 45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0" y="21878925"/>
          <a:ext cx="8858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40</xdr:row>
      <xdr:rowOff>114300</xdr:rowOff>
    </xdr:from>
    <xdr:to>
      <xdr:col>1</xdr:col>
      <xdr:colOff>0</xdr:colOff>
      <xdr:row>40</xdr:row>
      <xdr:rowOff>495300</xdr:rowOff>
    </xdr:to>
    <xdr:pic>
      <xdr:nvPicPr>
        <xdr:cNvPr id="1063" name="Picture 46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8575" y="22469475"/>
          <a:ext cx="9906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41</xdr:row>
      <xdr:rowOff>85725</xdr:rowOff>
    </xdr:from>
    <xdr:to>
      <xdr:col>0</xdr:col>
      <xdr:colOff>895350</xdr:colOff>
      <xdr:row>41</xdr:row>
      <xdr:rowOff>428625</xdr:rowOff>
    </xdr:to>
    <xdr:pic>
      <xdr:nvPicPr>
        <xdr:cNvPr id="1064" name="Picture 47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23012400"/>
          <a:ext cx="8953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42</xdr:row>
      <xdr:rowOff>28575</xdr:rowOff>
    </xdr:from>
    <xdr:to>
      <xdr:col>0</xdr:col>
      <xdr:colOff>866775</xdr:colOff>
      <xdr:row>42</xdr:row>
      <xdr:rowOff>533400</xdr:rowOff>
    </xdr:to>
    <xdr:pic>
      <xdr:nvPicPr>
        <xdr:cNvPr id="1065" name="Picture 48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7625" y="23526750"/>
          <a:ext cx="8191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43"/>
  <sheetViews>
    <sheetView tabSelected="1" zoomScale="87" zoomScaleNormal="87" workbookViewId="0">
      <pane ySplit="2" topLeftCell="A3" activePane="bottomLeft" state="frozen"/>
      <selection pane="bottomLeft" activeCell="V6" sqref="V6"/>
    </sheetView>
  </sheetViews>
  <sheetFormatPr defaultColWidth="9.125" defaultRowHeight="14.25"/>
  <cols>
    <col min="1" max="2" width="13.375" customWidth="1"/>
    <col min="3" max="3" width="14.875" customWidth="1"/>
    <col min="4" max="4" width="27" customWidth="1"/>
    <col min="18" max="18" width="10" style="4" bestFit="1" customWidth="1"/>
    <col min="19" max="19" width="14.125" style="4" bestFit="1" customWidth="1"/>
  </cols>
  <sheetData>
    <row r="1" spans="1:19">
      <c r="Q1">
        <f>SUM(Q3:Q43)</f>
        <v>3234</v>
      </c>
      <c r="S1" s="4">
        <f>SUM(S3:S43)</f>
        <v>222060</v>
      </c>
    </row>
    <row r="2" spans="1:19" ht="35.25" customHeight="1">
      <c r="A2" s="2" t="s">
        <v>117</v>
      </c>
      <c r="B2" s="2" t="s">
        <v>118</v>
      </c>
      <c r="C2" s="2" t="s">
        <v>119</v>
      </c>
      <c r="D2" s="2" t="s">
        <v>120</v>
      </c>
      <c r="E2" s="2" t="s">
        <v>0</v>
      </c>
      <c r="F2" s="2" t="s">
        <v>1</v>
      </c>
      <c r="G2" s="2" t="s">
        <v>2</v>
      </c>
      <c r="H2" s="2" t="s">
        <v>3</v>
      </c>
      <c r="I2" s="2" t="s">
        <v>4</v>
      </c>
      <c r="J2" s="2" t="s">
        <v>5</v>
      </c>
      <c r="K2" s="2" t="s">
        <v>6</v>
      </c>
      <c r="L2" s="2" t="s">
        <v>7</v>
      </c>
      <c r="M2" s="2" t="s">
        <v>8</v>
      </c>
      <c r="N2" s="2" t="s">
        <v>9</v>
      </c>
      <c r="O2" s="2" t="s">
        <v>10</v>
      </c>
      <c r="P2" s="2" t="s">
        <v>11</v>
      </c>
      <c r="Q2" s="2" t="s">
        <v>121</v>
      </c>
      <c r="R2" s="5" t="s">
        <v>122</v>
      </c>
      <c r="S2" s="5" t="s">
        <v>123</v>
      </c>
    </row>
    <row r="3" spans="1:19" ht="45" customHeight="1">
      <c r="A3" s="1"/>
      <c r="B3" s="1" t="s">
        <v>12</v>
      </c>
      <c r="C3" s="1" t="s">
        <v>13</v>
      </c>
      <c r="D3" s="1" t="s">
        <v>14</v>
      </c>
      <c r="E3" s="1"/>
      <c r="F3" s="1"/>
      <c r="G3" s="1">
        <v>1</v>
      </c>
      <c r="H3" s="1">
        <v>2</v>
      </c>
      <c r="I3" s="1">
        <v>4</v>
      </c>
      <c r="J3" s="1">
        <v>4</v>
      </c>
      <c r="K3" s="1">
        <v>2</v>
      </c>
      <c r="L3" s="1"/>
      <c r="M3" s="1"/>
      <c r="N3" s="1"/>
      <c r="O3" s="1"/>
      <c r="P3" s="1"/>
      <c r="Q3" s="1">
        <f>SUM(E3:P3)</f>
        <v>13</v>
      </c>
      <c r="R3" s="6">
        <v>105</v>
      </c>
      <c r="S3" s="6">
        <f>R3*Q3</f>
        <v>1365</v>
      </c>
    </row>
    <row r="4" spans="1:19" ht="45" customHeight="1">
      <c r="A4" s="1"/>
      <c r="B4" s="1" t="s">
        <v>15</v>
      </c>
      <c r="C4" s="1" t="s">
        <v>13</v>
      </c>
      <c r="D4" s="1" t="s">
        <v>16</v>
      </c>
      <c r="E4" s="1"/>
      <c r="F4" s="1"/>
      <c r="G4" s="3">
        <v>1</v>
      </c>
      <c r="H4" s="3">
        <v>2</v>
      </c>
      <c r="I4" s="3">
        <v>3</v>
      </c>
      <c r="J4" s="3">
        <v>3</v>
      </c>
      <c r="K4" s="3">
        <v>2</v>
      </c>
      <c r="L4" s="3">
        <v>1</v>
      </c>
      <c r="M4" s="1"/>
      <c r="N4" s="1"/>
      <c r="O4" s="1"/>
      <c r="P4" s="1"/>
      <c r="Q4" s="1">
        <f t="shared" ref="Q4:Q38" si="0">SUM(E4:P4)</f>
        <v>12</v>
      </c>
      <c r="R4" s="6">
        <v>105</v>
      </c>
      <c r="S4" s="6">
        <f t="shared" ref="S4:S43" si="1">R4*Q4</f>
        <v>1260</v>
      </c>
    </row>
    <row r="5" spans="1:19" ht="45" customHeight="1">
      <c r="A5" s="1"/>
      <c r="B5" s="1" t="s">
        <v>17</v>
      </c>
      <c r="C5" s="1" t="s">
        <v>18</v>
      </c>
      <c r="D5" s="1" t="s">
        <v>19</v>
      </c>
      <c r="E5" s="1"/>
      <c r="F5" s="1">
        <v>1</v>
      </c>
      <c r="G5" s="1">
        <v>4</v>
      </c>
      <c r="H5" s="1">
        <v>7</v>
      </c>
      <c r="I5" s="1">
        <v>6</v>
      </c>
      <c r="J5" s="1">
        <v>5</v>
      </c>
      <c r="K5" s="1">
        <v>3</v>
      </c>
      <c r="L5" s="1"/>
      <c r="M5" s="1"/>
      <c r="N5" s="1"/>
      <c r="O5" s="1"/>
      <c r="P5" s="1"/>
      <c r="Q5" s="1">
        <f t="shared" si="0"/>
        <v>26</v>
      </c>
      <c r="R5" s="6">
        <v>35</v>
      </c>
      <c r="S5" s="6">
        <f t="shared" si="1"/>
        <v>910</v>
      </c>
    </row>
    <row r="6" spans="1:19" ht="45" customHeight="1">
      <c r="A6" s="1"/>
      <c r="B6" s="1" t="s">
        <v>20</v>
      </c>
      <c r="C6" s="1" t="s">
        <v>21</v>
      </c>
      <c r="D6" s="1" t="s">
        <v>22</v>
      </c>
      <c r="E6" s="1"/>
      <c r="F6" s="1"/>
      <c r="G6" s="1">
        <v>3</v>
      </c>
      <c r="H6" s="1">
        <v>2</v>
      </c>
      <c r="I6" s="1">
        <v>1</v>
      </c>
      <c r="J6" s="1">
        <v>1</v>
      </c>
      <c r="K6" s="1">
        <v>1</v>
      </c>
      <c r="L6" s="1"/>
      <c r="M6" s="1"/>
      <c r="N6" s="1"/>
      <c r="O6" s="1"/>
      <c r="P6" s="1"/>
      <c r="Q6" s="1">
        <f t="shared" si="0"/>
        <v>8</v>
      </c>
      <c r="R6" s="6">
        <v>35</v>
      </c>
      <c r="S6" s="6">
        <f t="shared" si="1"/>
        <v>280</v>
      </c>
    </row>
    <row r="7" spans="1:19" ht="45" customHeight="1">
      <c r="A7" s="1"/>
      <c r="B7" s="1" t="s">
        <v>23</v>
      </c>
      <c r="C7" s="1" t="s">
        <v>24</v>
      </c>
      <c r="D7" s="1" t="s">
        <v>25</v>
      </c>
      <c r="E7" s="1"/>
      <c r="F7" s="1">
        <v>1</v>
      </c>
      <c r="G7" s="1">
        <v>1</v>
      </c>
      <c r="H7" s="1">
        <v>1</v>
      </c>
      <c r="I7" s="1">
        <v>2</v>
      </c>
      <c r="J7" s="1"/>
      <c r="K7" s="1"/>
      <c r="L7" s="1"/>
      <c r="M7" s="1"/>
      <c r="N7" s="1"/>
      <c r="O7" s="1"/>
      <c r="P7" s="1"/>
      <c r="Q7" s="1">
        <f t="shared" si="0"/>
        <v>5</v>
      </c>
      <c r="R7" s="6">
        <v>35</v>
      </c>
      <c r="S7" s="6">
        <f t="shared" si="1"/>
        <v>175</v>
      </c>
    </row>
    <row r="8" spans="1:19" ht="45" customHeight="1">
      <c r="A8" s="1"/>
      <c r="B8" s="1" t="s">
        <v>26</v>
      </c>
      <c r="C8" s="1" t="s">
        <v>27</v>
      </c>
      <c r="D8" s="1" t="s">
        <v>28</v>
      </c>
      <c r="E8" s="1"/>
      <c r="F8" s="1">
        <v>1</v>
      </c>
      <c r="G8" s="1">
        <v>4</v>
      </c>
      <c r="H8" s="1">
        <v>8</v>
      </c>
      <c r="I8" s="1">
        <v>7</v>
      </c>
      <c r="J8" s="1">
        <v>6</v>
      </c>
      <c r="K8" s="1">
        <v>3</v>
      </c>
      <c r="L8" s="1">
        <v>1</v>
      </c>
      <c r="M8" s="1"/>
      <c r="N8" s="1"/>
      <c r="O8" s="1"/>
      <c r="P8" s="1"/>
      <c r="Q8" s="1">
        <f t="shared" si="0"/>
        <v>30</v>
      </c>
      <c r="R8" s="6">
        <v>35</v>
      </c>
      <c r="S8" s="6">
        <f t="shared" si="1"/>
        <v>1050</v>
      </c>
    </row>
    <row r="9" spans="1:19" ht="45" customHeight="1">
      <c r="A9" s="1"/>
      <c r="B9" s="1" t="s">
        <v>29</v>
      </c>
      <c r="C9" s="1" t="s">
        <v>30</v>
      </c>
      <c r="D9" s="1" t="s">
        <v>31</v>
      </c>
      <c r="E9" s="1"/>
      <c r="F9" s="1"/>
      <c r="G9" s="1"/>
      <c r="H9" s="1">
        <v>1</v>
      </c>
      <c r="I9" s="1">
        <v>2</v>
      </c>
      <c r="J9" s="1">
        <v>2</v>
      </c>
      <c r="K9" s="1">
        <v>1</v>
      </c>
      <c r="L9" s="1"/>
      <c r="M9" s="1"/>
      <c r="N9" s="1"/>
      <c r="O9" s="1"/>
      <c r="P9" s="1"/>
      <c r="Q9" s="1">
        <f t="shared" si="0"/>
        <v>6</v>
      </c>
      <c r="R9" s="6">
        <v>105</v>
      </c>
      <c r="S9" s="6">
        <f t="shared" si="1"/>
        <v>630</v>
      </c>
    </row>
    <row r="10" spans="1:19" ht="45" customHeight="1">
      <c r="A10" s="1"/>
      <c r="B10" s="1" t="s">
        <v>33</v>
      </c>
      <c r="C10" s="1" t="s">
        <v>34</v>
      </c>
      <c r="D10" s="1" t="s">
        <v>35</v>
      </c>
      <c r="E10" s="1"/>
      <c r="F10" s="1">
        <v>8</v>
      </c>
      <c r="G10" s="1">
        <v>20</v>
      </c>
      <c r="H10" s="1">
        <v>38</v>
      </c>
      <c r="I10" s="1">
        <v>43</v>
      </c>
      <c r="J10" s="1">
        <v>37</v>
      </c>
      <c r="K10" s="1">
        <v>26</v>
      </c>
      <c r="L10" s="1">
        <v>3</v>
      </c>
      <c r="M10" s="1"/>
      <c r="N10" s="1"/>
      <c r="O10" s="1"/>
      <c r="P10" s="1"/>
      <c r="Q10" s="1">
        <f t="shared" si="0"/>
        <v>175</v>
      </c>
      <c r="R10" s="6">
        <v>85</v>
      </c>
      <c r="S10" s="6">
        <f t="shared" si="1"/>
        <v>14875</v>
      </c>
    </row>
    <row r="11" spans="1:19" ht="45" customHeight="1">
      <c r="A11" s="1"/>
      <c r="B11" s="1" t="s">
        <v>36</v>
      </c>
      <c r="C11" s="1" t="s">
        <v>30</v>
      </c>
      <c r="D11" s="1" t="s">
        <v>37</v>
      </c>
      <c r="E11" s="1"/>
      <c r="F11" s="1"/>
      <c r="G11" s="1"/>
      <c r="H11" s="1"/>
      <c r="I11" s="1"/>
      <c r="J11" s="1"/>
      <c r="K11" s="1"/>
      <c r="L11" s="1">
        <v>4</v>
      </c>
      <c r="M11" s="1">
        <v>9</v>
      </c>
      <c r="N11" s="1"/>
      <c r="O11" s="1"/>
      <c r="P11" s="1"/>
      <c r="Q11" s="1">
        <f t="shared" si="0"/>
        <v>13</v>
      </c>
      <c r="R11" s="6">
        <v>35</v>
      </c>
      <c r="S11" s="6">
        <f t="shared" si="1"/>
        <v>455</v>
      </c>
    </row>
    <row r="12" spans="1:19" ht="45" customHeight="1">
      <c r="A12" s="1"/>
      <c r="B12" s="1" t="s">
        <v>38</v>
      </c>
      <c r="C12" s="1" t="s">
        <v>39</v>
      </c>
      <c r="D12" s="1" t="s">
        <v>40</v>
      </c>
      <c r="E12" s="1"/>
      <c r="F12" s="1"/>
      <c r="G12" s="1"/>
      <c r="H12" s="1"/>
      <c r="I12" s="1"/>
      <c r="J12" s="1">
        <v>1</v>
      </c>
      <c r="K12" s="1"/>
      <c r="L12" s="1"/>
      <c r="M12" s="1"/>
      <c r="N12" s="1"/>
      <c r="O12" s="1"/>
      <c r="P12" s="1"/>
      <c r="Q12" s="1">
        <f t="shared" si="0"/>
        <v>1</v>
      </c>
      <c r="R12" s="6">
        <v>35</v>
      </c>
      <c r="S12" s="6">
        <f t="shared" si="1"/>
        <v>35</v>
      </c>
    </row>
    <row r="13" spans="1:19" ht="45" customHeight="1">
      <c r="A13" s="1"/>
      <c r="B13" s="1" t="s">
        <v>41</v>
      </c>
      <c r="C13" s="1" t="s">
        <v>42</v>
      </c>
      <c r="D13" s="1" t="s">
        <v>43</v>
      </c>
      <c r="E13" s="1"/>
      <c r="F13" s="1"/>
      <c r="G13" s="1"/>
      <c r="H13" s="1"/>
      <c r="I13" s="1"/>
      <c r="J13" s="1"/>
      <c r="K13" s="1">
        <v>10</v>
      </c>
      <c r="L13" s="1">
        <v>25</v>
      </c>
      <c r="M13" s="1">
        <v>34</v>
      </c>
      <c r="N13" s="1">
        <v>24</v>
      </c>
      <c r="O13" s="1">
        <v>14</v>
      </c>
      <c r="P13" s="1">
        <v>10</v>
      </c>
      <c r="Q13" s="1">
        <f t="shared" si="0"/>
        <v>117</v>
      </c>
      <c r="R13" s="6">
        <v>35</v>
      </c>
      <c r="S13" s="6">
        <f t="shared" si="1"/>
        <v>4095</v>
      </c>
    </row>
    <row r="14" spans="1:19" ht="45" customHeight="1">
      <c r="A14" s="1"/>
      <c r="B14" s="1" t="s">
        <v>44</v>
      </c>
      <c r="C14" s="1" t="s">
        <v>45</v>
      </c>
      <c r="D14" s="1" t="s">
        <v>46</v>
      </c>
      <c r="E14" s="1">
        <v>2</v>
      </c>
      <c r="F14" s="1">
        <v>12</v>
      </c>
      <c r="G14" s="1">
        <v>12</v>
      </c>
      <c r="H14" s="1">
        <v>3</v>
      </c>
      <c r="I14" s="1">
        <v>3</v>
      </c>
      <c r="J14" s="1">
        <v>8</v>
      </c>
      <c r="K14" s="1"/>
      <c r="L14" s="1">
        <v>2</v>
      </c>
      <c r="M14" s="1"/>
      <c r="N14" s="1">
        <v>1</v>
      </c>
      <c r="O14" s="1"/>
      <c r="P14" s="1">
        <v>1</v>
      </c>
      <c r="Q14" s="1">
        <f t="shared" si="0"/>
        <v>44</v>
      </c>
      <c r="R14" s="6">
        <v>35</v>
      </c>
      <c r="S14" s="6">
        <f t="shared" si="1"/>
        <v>1540</v>
      </c>
    </row>
    <row r="15" spans="1:19" ht="45" customHeight="1">
      <c r="A15" s="1"/>
      <c r="B15" s="1" t="s">
        <v>47</v>
      </c>
      <c r="C15" s="1" t="s">
        <v>48</v>
      </c>
      <c r="D15" s="1" t="s">
        <v>49</v>
      </c>
      <c r="E15" s="1"/>
      <c r="F15" s="1">
        <v>1</v>
      </c>
      <c r="G15" s="1">
        <v>1</v>
      </c>
      <c r="H15" s="1">
        <v>1</v>
      </c>
      <c r="I15" s="1"/>
      <c r="J15" s="1"/>
      <c r="K15" s="1">
        <v>1</v>
      </c>
      <c r="L15" s="1">
        <v>2</v>
      </c>
      <c r="M15" s="1"/>
      <c r="N15" s="1"/>
      <c r="O15" s="1"/>
      <c r="P15" s="1"/>
      <c r="Q15" s="1">
        <f t="shared" si="0"/>
        <v>6</v>
      </c>
      <c r="R15" s="6">
        <v>110</v>
      </c>
      <c r="S15" s="6">
        <f t="shared" si="1"/>
        <v>660</v>
      </c>
    </row>
    <row r="16" spans="1:19" ht="45" customHeight="1">
      <c r="A16" s="1"/>
      <c r="B16" s="1" t="s">
        <v>50</v>
      </c>
      <c r="C16" s="1" t="s">
        <v>45</v>
      </c>
      <c r="D16" s="1" t="s">
        <v>51</v>
      </c>
      <c r="E16" s="1"/>
      <c r="F16" s="1">
        <v>6</v>
      </c>
      <c r="G16" s="1">
        <v>3</v>
      </c>
      <c r="H16" s="1">
        <v>4</v>
      </c>
      <c r="I16" s="1">
        <v>12</v>
      </c>
      <c r="J16" s="1">
        <v>13</v>
      </c>
      <c r="K16" s="1">
        <v>12</v>
      </c>
      <c r="L16" s="1">
        <v>3</v>
      </c>
      <c r="M16" s="1"/>
      <c r="N16" s="1"/>
      <c r="O16" s="1"/>
      <c r="P16" s="1"/>
      <c r="Q16" s="1">
        <f t="shared" si="0"/>
        <v>53</v>
      </c>
      <c r="R16" s="6">
        <v>110</v>
      </c>
      <c r="S16" s="6">
        <f t="shared" si="1"/>
        <v>5830</v>
      </c>
    </row>
    <row r="17" spans="1:19" ht="45" customHeight="1">
      <c r="A17" s="1"/>
      <c r="B17" s="1" t="s">
        <v>52</v>
      </c>
      <c r="C17" s="1" t="s">
        <v>30</v>
      </c>
      <c r="D17" s="1" t="s">
        <v>53</v>
      </c>
      <c r="E17" s="1"/>
      <c r="F17" s="1"/>
      <c r="G17" s="1">
        <v>1</v>
      </c>
      <c r="H17" s="1">
        <v>2</v>
      </c>
      <c r="I17" s="1">
        <v>3</v>
      </c>
      <c r="J17" s="1">
        <v>3</v>
      </c>
      <c r="K17" s="1">
        <v>2</v>
      </c>
      <c r="L17" s="1"/>
      <c r="M17" s="1"/>
      <c r="N17" s="1"/>
      <c r="O17" s="1"/>
      <c r="P17" s="1"/>
      <c r="Q17" s="1">
        <f t="shared" si="0"/>
        <v>11</v>
      </c>
      <c r="R17" s="6">
        <v>105</v>
      </c>
      <c r="S17" s="6">
        <f t="shared" si="1"/>
        <v>1155</v>
      </c>
    </row>
    <row r="18" spans="1:19" ht="45" customHeight="1">
      <c r="A18" s="1"/>
      <c r="B18" s="1" t="s">
        <v>54</v>
      </c>
      <c r="C18" s="1" t="s">
        <v>30</v>
      </c>
      <c r="D18" s="1" t="s">
        <v>55</v>
      </c>
      <c r="E18" s="1"/>
      <c r="F18" s="1"/>
      <c r="G18" s="1">
        <v>1</v>
      </c>
      <c r="H18" s="1">
        <v>2</v>
      </c>
      <c r="I18" s="1">
        <v>3</v>
      </c>
      <c r="J18" s="1">
        <v>3</v>
      </c>
      <c r="K18" s="1"/>
      <c r="L18" s="1"/>
      <c r="M18" s="1"/>
      <c r="N18" s="1"/>
      <c r="O18" s="1"/>
      <c r="P18" s="1"/>
      <c r="Q18" s="1">
        <f t="shared" si="0"/>
        <v>9</v>
      </c>
      <c r="R18" s="6">
        <v>105</v>
      </c>
      <c r="S18" s="6">
        <f t="shared" si="1"/>
        <v>945</v>
      </c>
    </row>
    <row r="19" spans="1:19" ht="45" customHeight="1">
      <c r="A19" s="1"/>
      <c r="B19" s="1" t="s">
        <v>56</v>
      </c>
      <c r="C19" s="1" t="s">
        <v>32</v>
      </c>
      <c r="D19" s="1" t="s">
        <v>57</v>
      </c>
      <c r="E19" s="1"/>
      <c r="F19" s="1">
        <v>6</v>
      </c>
      <c r="G19" s="1">
        <v>13</v>
      </c>
      <c r="H19" s="1">
        <v>25</v>
      </c>
      <c r="I19" s="1">
        <v>30</v>
      </c>
      <c r="J19" s="1">
        <v>28</v>
      </c>
      <c r="K19" s="1">
        <v>19</v>
      </c>
      <c r="L19" s="1"/>
      <c r="M19" s="1"/>
      <c r="N19" s="1"/>
      <c r="O19" s="1"/>
      <c r="P19" s="1"/>
      <c r="Q19" s="1">
        <f t="shared" si="0"/>
        <v>121</v>
      </c>
      <c r="R19" s="6">
        <v>80</v>
      </c>
      <c r="S19" s="6">
        <f t="shared" si="1"/>
        <v>9680</v>
      </c>
    </row>
    <row r="20" spans="1:19" ht="45" customHeight="1">
      <c r="A20" s="1"/>
      <c r="B20" s="1" t="s">
        <v>58</v>
      </c>
      <c r="C20" s="1" t="s">
        <v>59</v>
      </c>
      <c r="D20" s="1" t="s">
        <v>60</v>
      </c>
      <c r="E20" s="1"/>
      <c r="F20" s="1"/>
      <c r="G20" s="1"/>
      <c r="H20" s="1"/>
      <c r="I20" s="1">
        <v>1</v>
      </c>
      <c r="J20" s="1">
        <v>5</v>
      </c>
      <c r="K20" s="1"/>
      <c r="L20" s="1"/>
      <c r="M20" s="1"/>
      <c r="N20" s="1"/>
      <c r="O20" s="1"/>
      <c r="P20" s="1"/>
      <c r="Q20" s="1">
        <f t="shared" si="0"/>
        <v>6</v>
      </c>
      <c r="R20" s="6">
        <v>75</v>
      </c>
      <c r="S20" s="6">
        <f t="shared" si="1"/>
        <v>450</v>
      </c>
    </row>
    <row r="21" spans="1:19" ht="45" customHeight="1">
      <c r="A21" s="1"/>
      <c r="B21" s="1" t="s">
        <v>61</v>
      </c>
      <c r="C21" s="1" t="s">
        <v>59</v>
      </c>
      <c r="D21" s="1" t="s">
        <v>62</v>
      </c>
      <c r="E21" s="1"/>
      <c r="F21" s="1"/>
      <c r="G21" s="1">
        <v>1</v>
      </c>
      <c r="H21" s="1">
        <v>6</v>
      </c>
      <c r="I21" s="1">
        <v>8</v>
      </c>
      <c r="J21" s="1">
        <v>16</v>
      </c>
      <c r="K21" s="1">
        <v>1</v>
      </c>
      <c r="L21" s="1"/>
      <c r="M21" s="1"/>
      <c r="N21" s="1"/>
      <c r="O21" s="1"/>
      <c r="P21" s="1"/>
      <c r="Q21" s="1">
        <f t="shared" si="0"/>
        <v>32</v>
      </c>
      <c r="R21" s="6">
        <v>80</v>
      </c>
      <c r="S21" s="6">
        <f t="shared" si="1"/>
        <v>2560</v>
      </c>
    </row>
    <row r="22" spans="1:19" ht="45" customHeight="1">
      <c r="A22" s="1"/>
      <c r="B22" s="1" t="s">
        <v>63</v>
      </c>
      <c r="C22" s="1" t="s">
        <v>64</v>
      </c>
      <c r="D22" s="1" t="s">
        <v>65</v>
      </c>
      <c r="E22" s="1"/>
      <c r="F22" s="1"/>
      <c r="G22" s="1"/>
      <c r="H22" s="1">
        <v>1</v>
      </c>
      <c r="I22" s="1">
        <v>1</v>
      </c>
      <c r="J22" s="1"/>
      <c r="K22" s="1"/>
      <c r="L22" s="1"/>
      <c r="M22" s="1"/>
      <c r="N22" s="1"/>
      <c r="O22" s="1"/>
      <c r="P22" s="1"/>
      <c r="Q22" s="1">
        <f t="shared" si="0"/>
        <v>2</v>
      </c>
      <c r="R22" s="6">
        <v>80</v>
      </c>
      <c r="S22" s="6">
        <f t="shared" si="1"/>
        <v>160</v>
      </c>
    </row>
    <row r="23" spans="1:19" ht="45" customHeight="1">
      <c r="A23" s="1"/>
      <c r="B23" s="1" t="s">
        <v>66</v>
      </c>
      <c r="C23" s="1" t="s">
        <v>67</v>
      </c>
      <c r="D23" s="1" t="s">
        <v>68</v>
      </c>
      <c r="E23" s="1"/>
      <c r="F23" s="1">
        <v>6</v>
      </c>
      <c r="G23" s="1">
        <v>5</v>
      </c>
      <c r="H23" s="1">
        <v>10</v>
      </c>
      <c r="I23" s="1">
        <v>12</v>
      </c>
      <c r="J23" s="1">
        <v>24</v>
      </c>
      <c r="K23" s="1">
        <v>3</v>
      </c>
      <c r="L23" s="1"/>
      <c r="M23" s="1"/>
      <c r="N23" s="1"/>
      <c r="O23" s="1"/>
      <c r="P23" s="1"/>
      <c r="Q23" s="1">
        <f t="shared" si="0"/>
        <v>60</v>
      </c>
      <c r="R23" s="6">
        <v>80</v>
      </c>
      <c r="S23" s="6">
        <f t="shared" si="1"/>
        <v>4800</v>
      </c>
    </row>
    <row r="24" spans="1:19" ht="45" customHeight="1">
      <c r="A24" s="1"/>
      <c r="B24" s="1" t="s">
        <v>69</v>
      </c>
      <c r="C24" s="1" t="s">
        <v>70</v>
      </c>
      <c r="D24" s="1" t="s">
        <v>71</v>
      </c>
      <c r="E24" s="1"/>
      <c r="F24" s="1"/>
      <c r="G24" s="1"/>
      <c r="H24" s="1">
        <v>1</v>
      </c>
      <c r="I24" s="1">
        <v>2</v>
      </c>
      <c r="J24" s="1">
        <v>1</v>
      </c>
      <c r="K24" s="1"/>
      <c r="L24" s="1"/>
      <c r="M24" s="1"/>
      <c r="N24" s="1"/>
      <c r="O24" s="1"/>
      <c r="P24" s="1"/>
      <c r="Q24" s="1">
        <f t="shared" si="0"/>
        <v>4</v>
      </c>
      <c r="R24" s="6">
        <v>60</v>
      </c>
      <c r="S24" s="6">
        <f t="shared" si="1"/>
        <v>240</v>
      </c>
    </row>
    <row r="25" spans="1:19" ht="45" customHeight="1">
      <c r="A25" s="1"/>
      <c r="B25" s="1" t="s">
        <v>72</v>
      </c>
      <c r="C25" s="1" t="s">
        <v>30</v>
      </c>
      <c r="D25" s="1" t="s">
        <v>73</v>
      </c>
      <c r="E25" s="1"/>
      <c r="F25" s="1"/>
      <c r="G25" s="1"/>
      <c r="H25" s="1">
        <v>2</v>
      </c>
      <c r="I25" s="1">
        <v>5</v>
      </c>
      <c r="J25" s="1">
        <v>1</v>
      </c>
      <c r="K25" s="1"/>
      <c r="L25" s="1"/>
      <c r="M25" s="1"/>
      <c r="N25" s="1"/>
      <c r="O25" s="1"/>
      <c r="P25" s="1"/>
      <c r="Q25" s="1">
        <f t="shared" si="0"/>
        <v>8</v>
      </c>
      <c r="R25" s="6">
        <v>60</v>
      </c>
      <c r="S25" s="6">
        <f t="shared" si="1"/>
        <v>480</v>
      </c>
    </row>
    <row r="26" spans="1:19" ht="45" customHeight="1">
      <c r="A26" s="1"/>
      <c r="B26" s="1" t="s">
        <v>74</v>
      </c>
      <c r="C26" s="1" t="s">
        <v>75</v>
      </c>
      <c r="D26" s="1" t="s">
        <v>76</v>
      </c>
      <c r="E26" s="1"/>
      <c r="F26" s="1">
        <v>18</v>
      </c>
      <c r="G26" s="1">
        <v>33</v>
      </c>
      <c r="H26" s="1">
        <v>66</v>
      </c>
      <c r="I26" s="1">
        <v>83</v>
      </c>
      <c r="J26" s="1">
        <v>67</v>
      </c>
      <c r="K26" s="1">
        <v>52</v>
      </c>
      <c r="L26" s="1">
        <v>16</v>
      </c>
      <c r="M26" s="1"/>
      <c r="N26" s="1"/>
      <c r="O26" s="1"/>
      <c r="P26" s="1"/>
      <c r="Q26" s="1">
        <f t="shared" si="0"/>
        <v>335</v>
      </c>
      <c r="R26" s="6">
        <v>50</v>
      </c>
      <c r="S26" s="6">
        <f t="shared" si="1"/>
        <v>16750</v>
      </c>
    </row>
    <row r="27" spans="1:19" ht="45" customHeight="1">
      <c r="A27" s="1"/>
      <c r="B27" s="1" t="s">
        <v>77</v>
      </c>
      <c r="C27" s="1" t="s">
        <v>30</v>
      </c>
      <c r="D27" s="1" t="s">
        <v>78</v>
      </c>
      <c r="E27" s="1"/>
      <c r="F27" s="1">
        <v>18</v>
      </c>
      <c r="G27" s="1">
        <v>31</v>
      </c>
      <c r="H27" s="1">
        <v>62</v>
      </c>
      <c r="I27" s="1">
        <v>85</v>
      </c>
      <c r="J27" s="1">
        <v>67</v>
      </c>
      <c r="K27" s="1">
        <v>53</v>
      </c>
      <c r="L27" s="1">
        <v>17</v>
      </c>
      <c r="M27" s="1"/>
      <c r="N27" s="1"/>
      <c r="O27" s="1"/>
      <c r="P27" s="1"/>
      <c r="Q27" s="1">
        <f t="shared" si="0"/>
        <v>333</v>
      </c>
      <c r="R27" s="6">
        <v>50</v>
      </c>
      <c r="S27" s="6">
        <f t="shared" si="1"/>
        <v>16650</v>
      </c>
    </row>
    <row r="28" spans="1:19" ht="45" customHeight="1">
      <c r="A28" s="1"/>
      <c r="B28" s="1" t="s">
        <v>80</v>
      </c>
      <c r="C28" s="1" t="s">
        <v>32</v>
      </c>
      <c r="D28" s="1" t="s">
        <v>81</v>
      </c>
      <c r="E28" s="1"/>
      <c r="F28" s="1"/>
      <c r="G28" s="1"/>
      <c r="H28" s="1"/>
      <c r="I28" s="1"/>
      <c r="J28" s="1">
        <v>15</v>
      </c>
      <c r="K28" s="1">
        <v>35</v>
      </c>
      <c r="L28" s="1">
        <v>80</v>
      </c>
      <c r="M28" s="1">
        <v>90</v>
      </c>
      <c r="N28" s="1">
        <v>75</v>
      </c>
      <c r="O28" s="1">
        <v>40</v>
      </c>
      <c r="P28" s="1">
        <v>15</v>
      </c>
      <c r="Q28" s="1">
        <f t="shared" si="0"/>
        <v>350</v>
      </c>
      <c r="R28" s="6">
        <v>100</v>
      </c>
      <c r="S28" s="6">
        <f t="shared" si="1"/>
        <v>35000</v>
      </c>
    </row>
    <row r="29" spans="1:19" ht="45" customHeight="1">
      <c r="A29" s="1"/>
      <c r="B29" s="1" t="s">
        <v>82</v>
      </c>
      <c r="C29" s="1" t="s">
        <v>30</v>
      </c>
      <c r="D29" s="1" t="s">
        <v>83</v>
      </c>
      <c r="E29" s="1"/>
      <c r="F29" s="1">
        <v>1</v>
      </c>
      <c r="G29" s="1">
        <v>4</v>
      </c>
      <c r="H29" s="1">
        <v>6</v>
      </c>
      <c r="I29" s="1">
        <v>10</v>
      </c>
      <c r="J29" s="1">
        <v>10</v>
      </c>
      <c r="K29" s="1">
        <v>4</v>
      </c>
      <c r="L29" s="1">
        <v>1</v>
      </c>
      <c r="M29" s="1"/>
      <c r="N29" s="1"/>
      <c r="O29" s="1"/>
      <c r="P29" s="1"/>
      <c r="Q29" s="1">
        <f t="shared" si="0"/>
        <v>36</v>
      </c>
      <c r="R29" s="6">
        <v>105</v>
      </c>
      <c r="S29" s="6">
        <f t="shared" si="1"/>
        <v>3780</v>
      </c>
    </row>
    <row r="30" spans="1:19" ht="45" customHeight="1">
      <c r="A30" s="1"/>
      <c r="B30" s="1" t="s">
        <v>84</v>
      </c>
      <c r="C30" s="1" t="s">
        <v>85</v>
      </c>
      <c r="D30" s="1" t="s">
        <v>86</v>
      </c>
      <c r="E30" s="1"/>
      <c r="F30" s="1"/>
      <c r="G30" s="1">
        <v>1</v>
      </c>
      <c r="H30" s="1">
        <v>2</v>
      </c>
      <c r="I30" s="1">
        <v>3</v>
      </c>
      <c r="J30" s="1">
        <v>4</v>
      </c>
      <c r="K30" s="1">
        <v>2</v>
      </c>
      <c r="L30" s="1">
        <v>1</v>
      </c>
      <c r="M30" s="1"/>
      <c r="N30" s="1"/>
      <c r="O30" s="1"/>
      <c r="P30" s="1"/>
      <c r="Q30" s="1">
        <f t="shared" si="0"/>
        <v>13</v>
      </c>
      <c r="R30" s="6">
        <v>85</v>
      </c>
      <c r="S30" s="6">
        <f t="shared" si="1"/>
        <v>1105</v>
      </c>
    </row>
    <row r="31" spans="1:19" ht="45" customHeight="1">
      <c r="A31" s="1"/>
      <c r="B31" s="1" t="s">
        <v>87</v>
      </c>
      <c r="C31" s="1" t="s">
        <v>88</v>
      </c>
      <c r="D31" s="1" t="s">
        <v>89</v>
      </c>
      <c r="E31" s="1"/>
      <c r="F31" s="1"/>
      <c r="G31" s="1"/>
      <c r="H31" s="1">
        <v>1</v>
      </c>
      <c r="I31" s="1">
        <v>1</v>
      </c>
      <c r="J31" s="1">
        <v>1</v>
      </c>
      <c r="K31" s="1"/>
      <c r="L31" s="1"/>
      <c r="M31" s="1"/>
      <c r="N31" s="1"/>
      <c r="O31" s="1"/>
      <c r="P31" s="1"/>
      <c r="Q31" s="1">
        <f t="shared" si="0"/>
        <v>3</v>
      </c>
      <c r="R31" s="6">
        <v>80</v>
      </c>
      <c r="S31" s="6">
        <f t="shared" si="1"/>
        <v>240</v>
      </c>
    </row>
    <row r="32" spans="1:19" ht="45" customHeight="1">
      <c r="A32" s="1"/>
      <c r="B32" s="1" t="s">
        <v>90</v>
      </c>
      <c r="C32" s="1" t="s">
        <v>48</v>
      </c>
      <c r="D32" s="1" t="s">
        <v>91</v>
      </c>
      <c r="E32" s="1"/>
      <c r="F32" s="1"/>
      <c r="G32" s="1"/>
      <c r="H32" s="1"/>
      <c r="I32" s="1"/>
      <c r="J32" s="1"/>
      <c r="K32" s="1"/>
      <c r="L32" s="1">
        <v>2</v>
      </c>
      <c r="M32" s="1"/>
      <c r="N32" s="1"/>
      <c r="O32" s="1"/>
      <c r="P32" s="1"/>
      <c r="Q32" s="1">
        <f t="shared" si="0"/>
        <v>2</v>
      </c>
      <c r="R32" s="6">
        <v>70</v>
      </c>
      <c r="S32" s="6">
        <f t="shared" si="1"/>
        <v>140</v>
      </c>
    </row>
    <row r="33" spans="1:19" ht="45" customHeight="1">
      <c r="A33" s="1"/>
      <c r="B33" s="1" t="s">
        <v>92</v>
      </c>
      <c r="C33" s="1" t="s">
        <v>93</v>
      </c>
      <c r="D33" s="1" t="s">
        <v>94</v>
      </c>
      <c r="E33" s="1"/>
      <c r="F33" s="1">
        <v>1</v>
      </c>
      <c r="G33" s="1">
        <v>1</v>
      </c>
      <c r="H33" s="1"/>
      <c r="I33" s="1">
        <v>1</v>
      </c>
      <c r="J33" s="1">
        <v>1</v>
      </c>
      <c r="K33" s="1"/>
      <c r="L33" s="1"/>
      <c r="M33" s="1"/>
      <c r="N33" s="1"/>
      <c r="O33" s="1"/>
      <c r="P33" s="1"/>
      <c r="Q33" s="1">
        <f t="shared" si="0"/>
        <v>4</v>
      </c>
      <c r="R33" s="6">
        <v>65</v>
      </c>
      <c r="S33" s="6">
        <f t="shared" si="1"/>
        <v>260</v>
      </c>
    </row>
    <row r="34" spans="1:19" ht="45" customHeight="1">
      <c r="A34" s="1"/>
      <c r="B34" s="1" t="s">
        <v>95</v>
      </c>
      <c r="C34" s="1" t="s">
        <v>96</v>
      </c>
      <c r="D34" s="1" t="s">
        <v>97</v>
      </c>
      <c r="E34" s="1"/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/>
      <c r="N34" s="1"/>
      <c r="O34" s="1"/>
      <c r="P34" s="1"/>
      <c r="Q34" s="1">
        <f t="shared" si="0"/>
        <v>7</v>
      </c>
      <c r="R34" s="6">
        <v>65</v>
      </c>
      <c r="S34" s="6">
        <f t="shared" si="1"/>
        <v>455</v>
      </c>
    </row>
    <row r="35" spans="1:19" ht="45" customHeight="1">
      <c r="A35" s="1"/>
      <c r="B35" s="1" t="s">
        <v>98</v>
      </c>
      <c r="C35" s="1" t="s">
        <v>30</v>
      </c>
      <c r="D35" s="1" t="s">
        <v>99</v>
      </c>
      <c r="E35" s="1"/>
      <c r="F35" s="1">
        <v>1</v>
      </c>
      <c r="G35" s="1">
        <v>8</v>
      </c>
      <c r="H35" s="1">
        <v>31</v>
      </c>
      <c r="I35" s="1">
        <v>49</v>
      </c>
      <c r="J35" s="1">
        <v>36</v>
      </c>
      <c r="K35" s="1">
        <v>7</v>
      </c>
      <c r="L35" s="1"/>
      <c r="M35" s="1"/>
      <c r="N35" s="1"/>
      <c r="O35" s="1"/>
      <c r="P35" s="1"/>
      <c r="Q35" s="1">
        <f t="shared" si="0"/>
        <v>132</v>
      </c>
      <c r="R35" s="6">
        <v>85</v>
      </c>
      <c r="S35" s="6">
        <f t="shared" si="1"/>
        <v>11220</v>
      </c>
    </row>
    <row r="36" spans="1:19" ht="45" customHeight="1">
      <c r="A36" s="1"/>
      <c r="B36" s="1" t="s">
        <v>100</v>
      </c>
      <c r="C36" s="1" t="s">
        <v>30</v>
      </c>
      <c r="D36" s="1" t="s">
        <v>101</v>
      </c>
      <c r="E36" s="1"/>
      <c r="F36" s="1"/>
      <c r="G36" s="1"/>
      <c r="H36" s="1">
        <v>11</v>
      </c>
      <c r="I36" s="1">
        <v>27</v>
      </c>
      <c r="J36" s="1">
        <v>19</v>
      </c>
      <c r="K36" s="1"/>
      <c r="L36" s="1"/>
      <c r="M36" s="1"/>
      <c r="N36" s="1"/>
      <c r="O36" s="1"/>
      <c r="P36" s="1"/>
      <c r="Q36" s="1">
        <f t="shared" si="0"/>
        <v>57</v>
      </c>
      <c r="R36" s="6">
        <v>95</v>
      </c>
      <c r="S36" s="6">
        <f t="shared" si="1"/>
        <v>5415</v>
      </c>
    </row>
    <row r="37" spans="1:19" ht="45" customHeight="1">
      <c r="A37" s="1"/>
      <c r="B37" s="1" t="s">
        <v>102</v>
      </c>
      <c r="C37" s="1" t="s">
        <v>18</v>
      </c>
      <c r="D37" s="1" t="s">
        <v>103</v>
      </c>
      <c r="E37" s="1"/>
      <c r="F37" s="1">
        <v>2</v>
      </c>
      <c r="G37" s="1">
        <v>10</v>
      </c>
      <c r="H37" s="1">
        <v>32</v>
      </c>
      <c r="I37" s="1">
        <v>50</v>
      </c>
      <c r="J37" s="1">
        <v>39</v>
      </c>
      <c r="K37" s="1">
        <v>8</v>
      </c>
      <c r="L37" s="1"/>
      <c r="M37" s="1"/>
      <c r="N37" s="1"/>
      <c r="O37" s="1"/>
      <c r="P37" s="1"/>
      <c r="Q37" s="1">
        <f t="shared" si="0"/>
        <v>141</v>
      </c>
      <c r="R37" s="6">
        <v>95</v>
      </c>
      <c r="S37" s="6">
        <f t="shared" si="1"/>
        <v>13395</v>
      </c>
    </row>
    <row r="38" spans="1:19" ht="45" customHeight="1">
      <c r="A38" s="1"/>
      <c r="B38" s="1" t="s">
        <v>104</v>
      </c>
      <c r="C38" s="1" t="s">
        <v>30</v>
      </c>
      <c r="D38" s="1" t="s">
        <v>105</v>
      </c>
      <c r="E38" s="1"/>
      <c r="F38" s="1"/>
      <c r="G38" s="1"/>
      <c r="H38" s="1">
        <v>1</v>
      </c>
      <c r="I38" s="1">
        <v>2</v>
      </c>
      <c r="J38" s="1">
        <v>2</v>
      </c>
      <c r="K38" s="1">
        <v>1</v>
      </c>
      <c r="L38" s="1"/>
      <c r="M38" s="1"/>
      <c r="N38" s="1"/>
      <c r="O38" s="1"/>
      <c r="P38" s="1"/>
      <c r="Q38" s="1">
        <f t="shared" si="0"/>
        <v>6</v>
      </c>
      <c r="R38" s="6">
        <v>140</v>
      </c>
      <c r="S38" s="6">
        <f t="shared" si="1"/>
        <v>840</v>
      </c>
    </row>
    <row r="39" spans="1:19" ht="45" customHeight="1">
      <c r="A39" s="1"/>
      <c r="B39" s="1" t="s">
        <v>107</v>
      </c>
      <c r="C39" s="1" t="s">
        <v>30</v>
      </c>
      <c r="D39" s="1" t="s">
        <v>108</v>
      </c>
      <c r="E39" s="1"/>
      <c r="F39" s="1">
        <v>11</v>
      </c>
      <c r="G39" s="1">
        <v>19</v>
      </c>
      <c r="H39" s="1">
        <v>45</v>
      </c>
      <c r="I39" s="1">
        <v>60</v>
      </c>
      <c r="J39" s="1">
        <v>50</v>
      </c>
      <c r="K39" s="1">
        <v>11</v>
      </c>
      <c r="L39" s="1"/>
      <c r="M39" s="1"/>
      <c r="N39" s="1"/>
      <c r="O39" s="1"/>
      <c r="P39" s="1"/>
      <c r="Q39" s="1">
        <f>SUM(E39:P39)</f>
        <v>196</v>
      </c>
      <c r="R39" s="6">
        <v>60</v>
      </c>
      <c r="S39" s="6">
        <f t="shared" si="1"/>
        <v>11760</v>
      </c>
    </row>
    <row r="40" spans="1:19" ht="45" customHeight="1">
      <c r="A40" s="1"/>
      <c r="B40" s="1" t="s">
        <v>109</v>
      </c>
      <c r="C40" s="1" t="s">
        <v>79</v>
      </c>
      <c r="D40" s="1" t="s">
        <v>110</v>
      </c>
      <c r="E40" s="1"/>
      <c r="F40" s="1">
        <v>5</v>
      </c>
      <c r="G40" s="1">
        <v>33</v>
      </c>
      <c r="H40" s="1">
        <v>66</v>
      </c>
      <c r="I40" s="1">
        <v>89</v>
      </c>
      <c r="J40" s="1">
        <v>75</v>
      </c>
      <c r="K40" s="1">
        <v>24</v>
      </c>
      <c r="L40" s="1"/>
      <c r="M40" s="1"/>
      <c r="N40" s="1"/>
      <c r="O40" s="1"/>
      <c r="P40" s="1"/>
      <c r="Q40" s="1">
        <f>SUM(E40:P40)</f>
        <v>292</v>
      </c>
      <c r="R40" s="6">
        <v>60</v>
      </c>
      <c r="S40" s="6">
        <f t="shared" si="1"/>
        <v>17520</v>
      </c>
    </row>
    <row r="41" spans="1:19" ht="45" customHeight="1">
      <c r="A41" s="1"/>
      <c r="B41" s="1" t="s">
        <v>111</v>
      </c>
      <c r="C41" s="1" t="s">
        <v>64</v>
      </c>
      <c r="D41" s="1" t="s">
        <v>112</v>
      </c>
      <c r="E41" s="1"/>
      <c r="F41" s="1">
        <v>3</v>
      </c>
      <c r="G41" s="1">
        <v>23</v>
      </c>
      <c r="H41" s="1">
        <v>33</v>
      </c>
      <c r="I41" s="1">
        <v>37</v>
      </c>
      <c r="J41" s="1">
        <v>36</v>
      </c>
      <c r="K41" s="1">
        <v>21</v>
      </c>
      <c r="L41" s="1">
        <v>1</v>
      </c>
      <c r="M41" s="1"/>
      <c r="N41" s="1"/>
      <c r="O41" s="1"/>
      <c r="P41" s="1"/>
      <c r="Q41" s="1">
        <f>SUM(E41:P41)</f>
        <v>154</v>
      </c>
      <c r="R41" s="6">
        <v>60</v>
      </c>
      <c r="S41" s="6">
        <f t="shared" si="1"/>
        <v>9240</v>
      </c>
    </row>
    <row r="42" spans="1:19" ht="45" customHeight="1">
      <c r="A42" s="1"/>
      <c r="B42" s="1" t="s">
        <v>113</v>
      </c>
      <c r="C42" s="1" t="s">
        <v>45</v>
      </c>
      <c r="D42" s="1" t="s">
        <v>114</v>
      </c>
      <c r="E42" s="1"/>
      <c r="F42" s="1">
        <v>9</v>
      </c>
      <c r="G42" s="1">
        <v>21</v>
      </c>
      <c r="H42" s="1">
        <v>52</v>
      </c>
      <c r="I42" s="1">
        <v>67</v>
      </c>
      <c r="J42" s="1">
        <v>53</v>
      </c>
      <c r="K42" s="1">
        <v>15</v>
      </c>
      <c r="L42" s="1">
        <v>6</v>
      </c>
      <c r="M42" s="1"/>
      <c r="N42" s="1"/>
      <c r="O42" s="1"/>
      <c r="P42" s="1"/>
      <c r="Q42" s="1">
        <f>SUM(E42:P42)</f>
        <v>223</v>
      </c>
      <c r="R42" s="6">
        <v>60</v>
      </c>
      <c r="S42" s="6">
        <f t="shared" si="1"/>
        <v>13380</v>
      </c>
    </row>
    <row r="43" spans="1:19" ht="45" customHeight="1">
      <c r="A43" s="1"/>
      <c r="B43" s="1" t="s">
        <v>115</v>
      </c>
      <c r="C43" s="1" t="s">
        <v>106</v>
      </c>
      <c r="D43" s="1" t="s">
        <v>116</v>
      </c>
      <c r="E43" s="1"/>
      <c r="F43" s="1">
        <v>1</v>
      </c>
      <c r="G43" s="1">
        <v>28</v>
      </c>
      <c r="H43" s="1">
        <v>38</v>
      </c>
      <c r="I43" s="1">
        <v>54</v>
      </c>
      <c r="J43" s="1">
        <v>47</v>
      </c>
      <c r="K43" s="1">
        <v>20</v>
      </c>
      <c r="L43" s="1"/>
      <c r="M43" s="1"/>
      <c r="N43" s="1"/>
      <c r="O43" s="1"/>
      <c r="P43" s="1"/>
      <c r="Q43" s="1">
        <f>SUM(E43:P43)</f>
        <v>188</v>
      </c>
      <c r="R43" s="6">
        <v>60</v>
      </c>
      <c r="S43" s="6">
        <f t="shared" si="1"/>
        <v>11280</v>
      </c>
    </row>
  </sheetData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7BE2022E7C26A4D8BF6EE444A22A8E8" ma:contentTypeVersion="4" ma:contentTypeDescription="Ein neues Dokument erstellen." ma:contentTypeScope="" ma:versionID="8a751b361e2dd0f00a0de1afaabfdc4d">
  <xsd:schema xmlns:xsd="http://www.w3.org/2001/XMLSchema" xmlns:xs="http://www.w3.org/2001/XMLSchema" xmlns:p="http://schemas.microsoft.com/office/2006/metadata/properties" xmlns:ns3="41ce2ea3-e2eb-4d3c-a4e9-1be41c0009f5" targetNamespace="http://schemas.microsoft.com/office/2006/metadata/properties" ma:root="true" ma:fieldsID="00128785dc0600ffb482e97285441a37" ns3:_="">
    <xsd:import namespace="41ce2ea3-e2eb-4d3c-a4e9-1be41c0009f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ce2ea3-e2eb-4d3c-a4e9-1be41c0009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D4ADD78-EA34-46AD-88EF-1F8D3DAC8AF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410552-5FD9-46AF-973A-0C7FAD1E9B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1ce2ea3-e2eb-4d3c-a4e9-1be41c0009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DBA80F-D253-434A-B691-92F16D3C5341}">
  <ds:schemaRefs>
    <ds:schemaRef ds:uri="http://purl.org/dc/dcmitype/"/>
    <ds:schemaRef ds:uri="http://schemas.microsoft.com/office/infopath/2007/PartnerControls"/>
    <ds:schemaRef ds:uri="41ce2ea3-e2eb-4d3c-a4e9-1be41c0009f5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SCHOLL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2024-10-11T08:49:34Z</dcterms:created>
  <dcterms:modified xsi:type="dcterms:W3CDTF">2024-10-16T08:56:04Z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0x01010077BE2022E7C26A4D8BF6EE444A22A8E8</vt:lpwstr>
  </property>
</Properties>
</file>